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dmincupap.sharepoint.com/sites/FileServerCup/Documenti condivisi/DATI/SG/ANTICORRUZIONE/AT  SITO/6.PERFORMANCE/Dati_relativi_premi/"/>
    </mc:Choice>
  </mc:AlternateContent>
  <xr:revisionPtr revIDLastSave="136" documentId="11_534CD21761F8D700DD732F15A479C5BC50A6A7AB" xr6:coauthVersionLast="47" xr6:coauthVersionMax="47" xr10:uidLastSave="{81AFBFF0-49F3-42C5-A7BE-1CDDC92C9213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H15" i="1"/>
  <c r="H11" i="1"/>
  <c r="H13" i="1"/>
</calcChain>
</file>

<file path=xl/sharedStrings.xml><?xml version="1.0" encoding="utf-8"?>
<sst xmlns="http://schemas.openxmlformats.org/spreadsheetml/2006/main" count="34" uniqueCount="22">
  <si>
    <t>Tabella ex art. 20, c. 1 e 2, D.Lgs. 33/2013</t>
  </si>
  <si>
    <t>Ammontare complessivo dei premi collegati alla performance stanziati e ammontare dei premi effettivamente distribuiti. Entità del premio mediamente conseguibile dal personale dirigenziale e non dirigenziale, i dati relativi  alla distribuzione del trattamento accessorio, in forma aggregata, al fine di dare conto del livello di selettivita' utilizzato nella distribuzione dei  premi e  degli  incentivi,  nonchè i dati relativi al grado di differenziazione nell'utilizzo della premialità sia per i  dirigenti sia per i dipendenti.</t>
  </si>
  <si>
    <t>Dirigenti/non dirigenti</t>
  </si>
  <si>
    <t>Descrizione</t>
  </si>
  <si>
    <t>Anno di competenza</t>
  </si>
  <si>
    <t>Anno di liquidazione</t>
  </si>
  <si>
    <t>Ammontare complessivo stanziato</t>
  </si>
  <si>
    <t>Ammontare complessivo distribuito</t>
  </si>
  <si>
    <t>Numero dipendenti interessati</t>
  </si>
  <si>
    <t>Entità del premio mediamente conseguibile</t>
  </si>
  <si>
    <t>Dati relativi alla distribuzione del trattamento accessorio, in forma aggregata</t>
  </si>
  <si>
    <t>Dati relativi al grado di differenziazione nell'utilizzo della premialità</t>
  </si>
  <si>
    <t>Premio minimo attribuito</t>
  </si>
  <si>
    <t>Premio massimo attribuito</t>
  </si>
  <si>
    <t>% minima attribuita</t>
  </si>
  <si>
    <t>% massima attribuita</t>
  </si>
  <si>
    <t>% media</t>
  </si>
  <si>
    <t>moda (% più frequente)</t>
  </si>
  <si>
    <t>Retribuzione di risultato</t>
  </si>
  <si>
    <t>Posizioni organizzative e alte professionalità</t>
  </si>
  <si>
    <t>Personale non dirigente</t>
  </si>
  <si>
    <t>Produttività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</si>
</sst>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11"/>
      <color rgb="FF000000"/>
      <name val="Arial Narrow"/>
      <family val="2"/>
    </font>
    <font>
      <b/>
      <i/>
      <sz val="8"/>
      <color rgb="FF000000"/>
      <name val="Arial Narrow"/>
      <family val="2"/>
    </font>
    <font>
      <b/>
      <i/>
      <sz val="11"/>
      <color rgb="FF000000"/>
      <name val="Arial Narrow"/>
      <family val="2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0" fontId="7" fillId="0" borderId="0" xfId="0" applyFont="1"/>
    <xf numFmtId="4" fontId="4" fillId="0" borderId="0" xfId="0" applyNumberFormat="1" applyFont="1"/>
    <xf numFmtId="0" fontId="7" fillId="2" borderId="1" xfId="0" applyFont="1" applyFill="1" applyBorder="1" applyAlignment="1">
      <alignment horizontal="right" vertical="center"/>
    </xf>
    <xf numFmtId="164" fontId="4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e" xfId="0" builtinId="0"/>
    <cellStyle name="Normale 2" xfId="1" xr:uid="{00000000-0005-0000-0000-000001000000}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topLeftCell="B1" zoomScale="145" zoomScaleNormal="145" workbookViewId="0">
      <pane ySplit="5" topLeftCell="A6" activePane="bottomLeft" state="frozen"/>
      <selection activeCell="B1" sqref="B1"/>
      <selection pane="bottomLeft" activeCell="F15" sqref="F15"/>
    </sheetView>
  </sheetViews>
  <sheetFormatPr defaultColWidth="9.140625" defaultRowHeight="16.5" x14ac:dyDescent="0.3"/>
  <cols>
    <col min="1" max="1" width="31.5703125" style="1"/>
    <col min="2" max="2" width="18.140625" style="1"/>
    <col min="3" max="3" width="8.5703125" style="1"/>
    <col min="4" max="4" width="10.140625" style="1" customWidth="1"/>
    <col min="5" max="5" width="14.5703125" style="1"/>
    <col min="6" max="7" width="12.42578125" style="1"/>
    <col min="8" max="8" width="15.85546875" style="1" customWidth="1"/>
    <col min="9" max="9" width="10.5703125" style="1"/>
    <col min="10" max="10" width="10.7109375" style="1"/>
    <col min="11" max="11" width="9.5703125" style="1"/>
    <col min="12" max="12" width="10.140625" style="1"/>
    <col min="13" max="13" width="8.42578125" style="1"/>
    <col min="14" max="14" width="10.28515625" style="1"/>
    <col min="15" max="15" width="9.28515625" style="1" bestFit="1" customWidth="1"/>
    <col min="16" max="17" width="8.140625" style="1"/>
    <col min="18" max="18" width="9.140625" style="1"/>
    <col min="19" max="1025" width="8.140625" style="1"/>
    <col min="1026" max="16384" width="9.140625" style="1"/>
  </cols>
  <sheetData>
    <row r="1" spans="1:1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5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5" ht="33.6" customHeight="1" x14ac:dyDescent="0.3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5" ht="35.450000000000003" customHeight="1" x14ac:dyDescent="0.3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  <c r="I4" s="18" t="s">
        <v>10</v>
      </c>
      <c r="J4" s="18"/>
      <c r="K4" s="18" t="s">
        <v>11</v>
      </c>
      <c r="L4" s="18"/>
      <c r="M4" s="18"/>
      <c r="N4" s="18"/>
    </row>
    <row r="5" spans="1:15" s="3" customFormat="1" ht="52.5" customHeight="1" x14ac:dyDescent="0.25">
      <c r="A5" s="17"/>
      <c r="B5" s="17"/>
      <c r="C5" s="17"/>
      <c r="D5" s="17"/>
      <c r="E5" s="17"/>
      <c r="F5" s="17"/>
      <c r="G5" s="17"/>
      <c r="H5" s="17"/>
      <c r="I5" s="2" t="s">
        <v>12</v>
      </c>
      <c r="J5" s="2" t="s">
        <v>13</v>
      </c>
      <c r="K5" s="2" t="s">
        <v>14</v>
      </c>
      <c r="L5" s="2" t="s">
        <v>15</v>
      </c>
      <c r="M5" s="2" t="s">
        <v>16</v>
      </c>
      <c r="N5" s="2" t="s">
        <v>17</v>
      </c>
    </row>
    <row r="6" spans="1:15" x14ac:dyDescent="0.3">
      <c r="A6" s="4" t="s">
        <v>19</v>
      </c>
      <c r="B6" s="4" t="s">
        <v>18</v>
      </c>
      <c r="C6" s="5">
        <v>2021</v>
      </c>
      <c r="D6" s="5">
        <v>2022</v>
      </c>
      <c r="E6" s="7">
        <v>5000</v>
      </c>
      <c r="F6" s="7">
        <v>4900</v>
      </c>
      <c r="G6" s="8">
        <v>2</v>
      </c>
      <c r="H6" s="6">
        <v>2500</v>
      </c>
      <c r="I6" s="7">
        <v>857.5</v>
      </c>
      <c r="J6" s="7">
        <v>4042.5</v>
      </c>
      <c r="K6" s="9">
        <v>98</v>
      </c>
      <c r="L6" s="9">
        <v>98</v>
      </c>
      <c r="M6" s="9">
        <v>98</v>
      </c>
      <c r="N6" s="9">
        <v>98</v>
      </c>
    </row>
    <row r="7" spans="1:15" x14ac:dyDescent="0.3">
      <c r="A7" s="4" t="s">
        <v>20</v>
      </c>
      <c r="B7" s="4" t="s">
        <v>21</v>
      </c>
      <c r="C7" s="5">
        <v>2021</v>
      </c>
      <c r="D7" s="5">
        <v>2022</v>
      </c>
      <c r="E7" s="7">
        <v>3805.45</v>
      </c>
      <c r="F7" s="7">
        <v>3687.77</v>
      </c>
      <c r="G7" s="8">
        <v>6</v>
      </c>
      <c r="H7" s="6">
        <v>634.24166666666667</v>
      </c>
      <c r="I7" s="7">
        <v>472.71</v>
      </c>
      <c r="J7" s="7">
        <v>795.14</v>
      </c>
      <c r="K7" s="9">
        <v>94</v>
      </c>
      <c r="L7" s="9">
        <v>98</v>
      </c>
      <c r="M7" s="9">
        <v>96.5</v>
      </c>
      <c r="N7" s="9">
        <v>98</v>
      </c>
      <c r="O7" s="13"/>
    </row>
    <row r="8" spans="1:15" x14ac:dyDescent="0.3">
      <c r="A8" s="4" t="s">
        <v>19</v>
      </c>
      <c r="B8" s="4" t="s">
        <v>18</v>
      </c>
      <c r="C8" s="5">
        <v>2022</v>
      </c>
      <c r="D8" s="5">
        <v>2023</v>
      </c>
      <c r="E8" s="7">
        <v>5000</v>
      </c>
      <c r="F8" s="7">
        <v>4950</v>
      </c>
      <c r="G8" s="8">
        <v>1</v>
      </c>
      <c r="H8" s="7">
        <v>5000</v>
      </c>
      <c r="I8" s="7">
        <v>4950</v>
      </c>
      <c r="J8" s="7">
        <v>4950</v>
      </c>
      <c r="K8" s="9">
        <v>99</v>
      </c>
      <c r="L8" s="9">
        <v>99</v>
      </c>
      <c r="M8" s="9">
        <v>99</v>
      </c>
      <c r="N8" s="9">
        <v>99</v>
      </c>
    </row>
    <row r="9" spans="1:15" x14ac:dyDescent="0.3">
      <c r="A9" s="4" t="s">
        <v>20</v>
      </c>
      <c r="B9" s="4" t="s">
        <v>21</v>
      </c>
      <c r="C9" s="5">
        <v>2022</v>
      </c>
      <c r="D9" s="5">
        <v>2023</v>
      </c>
      <c r="E9" s="7">
        <v>5128.4399999999996</v>
      </c>
      <c r="F9" s="7">
        <v>4359.18</v>
      </c>
      <c r="G9" s="8">
        <v>3</v>
      </c>
      <c r="H9" s="7">
        <v>1709.4799999999998</v>
      </c>
      <c r="I9" s="7">
        <v>1517.72</v>
      </c>
      <c r="J9" s="7">
        <v>1902.35</v>
      </c>
      <c r="K9" s="9">
        <v>98</v>
      </c>
      <c r="L9" s="9">
        <v>98</v>
      </c>
      <c r="M9" s="9">
        <v>98</v>
      </c>
      <c r="N9" s="9">
        <v>98</v>
      </c>
      <c r="O9" s="13"/>
    </row>
    <row r="10" spans="1:15" x14ac:dyDescent="0.3">
      <c r="A10" s="4" t="s">
        <v>19</v>
      </c>
      <c r="B10" s="4" t="s">
        <v>18</v>
      </c>
      <c r="C10" s="5">
        <v>2023</v>
      </c>
      <c r="D10" s="5">
        <v>2024</v>
      </c>
      <c r="E10" s="7">
        <v>5000</v>
      </c>
      <c r="F10" s="7">
        <v>4950</v>
      </c>
      <c r="G10" s="8">
        <v>1</v>
      </c>
      <c r="H10" s="7">
        <v>5000</v>
      </c>
      <c r="I10" s="7">
        <v>4950</v>
      </c>
      <c r="J10" s="7">
        <v>4950</v>
      </c>
      <c r="K10" s="9">
        <v>99</v>
      </c>
      <c r="L10" s="9">
        <v>99</v>
      </c>
      <c r="M10" s="9">
        <v>99</v>
      </c>
      <c r="N10" s="9">
        <v>99</v>
      </c>
    </row>
    <row r="11" spans="1:15" x14ac:dyDescent="0.3">
      <c r="A11" s="4" t="s">
        <v>20</v>
      </c>
      <c r="B11" s="4" t="s">
        <v>21</v>
      </c>
      <c r="C11" s="5">
        <v>2023</v>
      </c>
      <c r="D11" s="5">
        <v>2024</v>
      </c>
      <c r="E11" s="7">
        <v>4802.8999999999996</v>
      </c>
      <c r="F11" s="7">
        <v>4649.82</v>
      </c>
      <c r="G11" s="8">
        <v>5</v>
      </c>
      <c r="H11" s="7">
        <f>E11/G11</f>
        <v>960.57999999999993</v>
      </c>
      <c r="I11" s="7">
        <v>247.5</v>
      </c>
      <c r="J11" s="7">
        <v>1360.43</v>
      </c>
      <c r="K11" s="9">
        <v>93</v>
      </c>
      <c r="L11" s="9">
        <v>98</v>
      </c>
      <c r="M11" s="12">
        <v>96.4</v>
      </c>
      <c r="N11" s="9">
        <v>97</v>
      </c>
    </row>
    <row r="12" spans="1:15" x14ac:dyDescent="0.3">
      <c r="B12" s="4" t="s">
        <v>18</v>
      </c>
      <c r="C12" s="5">
        <v>2024</v>
      </c>
      <c r="D12" s="5">
        <v>2025</v>
      </c>
      <c r="E12" s="7">
        <v>5000</v>
      </c>
      <c r="F12" s="7">
        <v>4970</v>
      </c>
      <c r="G12" s="8">
        <v>1</v>
      </c>
      <c r="H12" s="7">
        <v>5000</v>
      </c>
      <c r="I12" s="7">
        <v>4970</v>
      </c>
      <c r="J12" s="7">
        <v>4970</v>
      </c>
      <c r="K12" s="9">
        <v>99.4</v>
      </c>
      <c r="L12" s="9">
        <v>99.4</v>
      </c>
      <c r="M12" s="9">
        <v>99.4</v>
      </c>
      <c r="N12" s="9">
        <v>99.4</v>
      </c>
    </row>
    <row r="13" spans="1:15" x14ac:dyDescent="0.3">
      <c r="A13" s="10"/>
      <c r="B13" s="4" t="s">
        <v>21</v>
      </c>
      <c r="C13" s="5">
        <v>2024</v>
      </c>
      <c r="D13" s="5">
        <v>2025</v>
      </c>
      <c r="E13" s="7">
        <v>3040</v>
      </c>
      <c r="F13" s="7">
        <v>2923.72</v>
      </c>
      <c r="G13" s="8">
        <v>4</v>
      </c>
      <c r="H13" s="7">
        <f>E13/4</f>
        <v>760</v>
      </c>
      <c r="I13" s="7">
        <v>574.94000000000005</v>
      </c>
      <c r="J13" s="7">
        <v>867.54</v>
      </c>
      <c r="K13" s="9">
        <v>89</v>
      </c>
      <c r="L13" s="9">
        <v>99</v>
      </c>
      <c r="M13" s="9">
        <v>95.5</v>
      </c>
      <c r="N13" s="9">
        <v>97</v>
      </c>
    </row>
    <row r="14" spans="1:15" x14ac:dyDescent="0.3">
      <c r="B14" s="4" t="s">
        <v>18</v>
      </c>
      <c r="C14" s="5">
        <v>2025</v>
      </c>
      <c r="D14" s="5">
        <v>2026</v>
      </c>
      <c r="E14" s="7">
        <v>5000</v>
      </c>
      <c r="F14" s="7"/>
      <c r="G14" s="8">
        <v>1</v>
      </c>
      <c r="H14" s="7">
        <v>5000</v>
      </c>
      <c r="I14" s="7"/>
      <c r="J14" s="7"/>
      <c r="K14" s="9"/>
      <c r="L14" s="9"/>
      <c r="M14" s="9"/>
      <c r="N14" s="9"/>
    </row>
    <row r="15" spans="1:15" x14ac:dyDescent="0.3">
      <c r="B15" s="4" t="s">
        <v>21</v>
      </c>
      <c r="C15" s="5">
        <v>2025</v>
      </c>
      <c r="D15" s="5">
        <v>2026</v>
      </c>
      <c r="E15" s="7">
        <v>3040</v>
      </c>
      <c r="F15" s="7">
        <v>4706.38</v>
      </c>
      <c r="G15" s="8">
        <v>7</v>
      </c>
      <c r="H15" s="7">
        <f>E15/G15</f>
        <v>434.28571428571428</v>
      </c>
      <c r="I15" s="7">
        <v>136.69999999999999</v>
      </c>
      <c r="J15" s="7">
        <v>1013.9</v>
      </c>
      <c r="K15" s="9">
        <v>87</v>
      </c>
      <c r="L15" s="9">
        <v>98</v>
      </c>
      <c r="M15" s="9">
        <f>(K15+L15)/2</f>
        <v>92.5</v>
      </c>
      <c r="N15" s="9">
        <v>98</v>
      </c>
    </row>
    <row r="17" spans="4:4" x14ac:dyDescent="0.3">
      <c r="D17" s="11"/>
    </row>
  </sheetData>
  <mergeCells count="13">
    <mergeCell ref="A1:N1"/>
    <mergeCell ref="A2:N2"/>
    <mergeCell ref="A3:N3"/>
    <mergeCell ref="A4:A5"/>
    <mergeCell ref="B4:B5"/>
    <mergeCell ref="C4:C5"/>
    <mergeCell ref="D4:D5"/>
    <mergeCell ref="E4:E5"/>
    <mergeCell ref="F4:F5"/>
    <mergeCell ref="G4:G5"/>
    <mergeCell ref="H4:H5"/>
    <mergeCell ref="I4:J4"/>
    <mergeCell ref="K4:N4"/>
  </mergeCells>
  <pageMargins left="0.70833333333333304" right="0.70833333333333304" top="0.74791666666666701" bottom="0.74791666666666701" header="0.51180555555555496" footer="0.51180555555555496"/>
  <pageSetup paperSize="8" firstPageNumber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fdb8c8-c9d0-4c2b-bbde-5e0e6b95b27a">
      <Terms xmlns="http://schemas.microsoft.com/office/infopath/2007/PartnerControls"/>
    </lcf76f155ced4ddcb4097134ff3c332f>
    <TaxCatchAll xmlns="aa3c2f2a-32d8-4a85-b4a4-c446ee25d2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A76CBEA5B69D4D8D37D8E2CA0B9C0D" ma:contentTypeVersion="15" ma:contentTypeDescription="Creare un nuovo documento." ma:contentTypeScope="" ma:versionID="923d1ed39566aeeeecc27be2df2a6586">
  <xsd:schema xmlns:xsd="http://www.w3.org/2001/XMLSchema" xmlns:xs="http://www.w3.org/2001/XMLSchema" xmlns:p="http://schemas.microsoft.com/office/2006/metadata/properties" xmlns:ns2="97fdb8c8-c9d0-4c2b-bbde-5e0e6b95b27a" xmlns:ns3="aa3c2f2a-32d8-4a85-b4a4-c446ee25d2a0" targetNamespace="http://schemas.microsoft.com/office/2006/metadata/properties" ma:root="true" ma:fieldsID="742afafbbc6dc436311b5581781c8574" ns2:_="" ns3:_="">
    <xsd:import namespace="97fdb8c8-c9d0-4c2b-bbde-5e0e6b95b27a"/>
    <xsd:import namespace="aa3c2f2a-32d8-4a85-b4a4-c446ee25d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db8c8-c9d0-4c2b-bbde-5e0e6b95b2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852c55fc-4886-4c16-836f-89effe20c7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c2f2a-32d8-4a85-b4a4-c446ee25d2a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5c9822a-05b8-41b9-8209-059a604c872a}" ma:internalName="TaxCatchAll" ma:showField="CatchAllData" ma:web="aa3c2f2a-32d8-4a85-b4a4-c446ee25d2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BD13EE-8300-48EE-8054-C3A0C26099B5}">
  <ds:schemaRefs>
    <ds:schemaRef ds:uri="http://schemas.microsoft.com/office/2006/metadata/properties"/>
    <ds:schemaRef ds:uri="http://schemas.microsoft.com/office/infopath/2007/PartnerControls"/>
    <ds:schemaRef ds:uri="d987d744-eeb7-43b5-a97d-4d2d698a0d60"/>
    <ds:schemaRef ds:uri="ffbd6758-d3b8-4327-832f-5533499de4f3"/>
    <ds:schemaRef ds:uri="97fdb8c8-c9d0-4c2b-bbde-5e0e6b95b27a"/>
    <ds:schemaRef ds:uri="aa3c2f2a-32d8-4a85-b4a4-c446ee25d2a0"/>
  </ds:schemaRefs>
</ds:datastoreItem>
</file>

<file path=customXml/itemProps2.xml><?xml version="1.0" encoding="utf-8"?>
<ds:datastoreItem xmlns:ds="http://schemas.openxmlformats.org/officeDocument/2006/customXml" ds:itemID="{A2544835-F75F-4FAC-A820-0EC72EA679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7CD5DBC-44CA-4E69-9A6F-FEECC7E64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db8c8-c9d0-4c2b-bbde-5e0e6b95b27a"/>
    <ds:schemaRef ds:uri="aa3c2f2a-32d8-4a85-b4a4-c446ee25d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731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Bovara</dc:creator>
  <cp:lastModifiedBy>Ludovico Natali</cp:lastModifiedBy>
  <cp:revision>68</cp:revision>
  <cp:lastPrinted>2020-12-15T15:55:48Z</cp:lastPrinted>
  <dcterms:created xsi:type="dcterms:W3CDTF">2015-08-19T06:33:41Z</dcterms:created>
  <dcterms:modified xsi:type="dcterms:W3CDTF">2026-06-23T14:33:15Z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0x010100D8A76CBEA5B69D4D8D37D8E2CA0B9C0D</vt:lpwstr>
  </property>
  <property fmtid="{D5CDD505-2E9C-101B-9397-08002B2CF9AE}" pid="9" name="Order">
    <vt:r8>768400</vt:r8>
  </property>
  <property fmtid="{D5CDD505-2E9C-101B-9397-08002B2CF9AE}" pid="10" name="MediaServiceImageTags">
    <vt:lpwstr/>
  </property>
</Properties>
</file>